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Алтайэнергосбыт!$A$25:$AI$199</definedName>
    <definedName name="_xlnm.Print_Titles" localSheetId="0">Алтайэнергосбыт!$18:$25</definedName>
    <definedName name="_xlnm.Print_Area" localSheetId="0">Алтайэнергосбыт!$A$1:$AH$199</definedName>
  </definedNames>
  <calcPr calcId="145621" refMode="R1C1"/>
</workbook>
</file>

<file path=xl/calcChain.xml><?xml version="1.0" encoding="utf-8"?>
<calcChain xmlns="http://schemas.openxmlformats.org/spreadsheetml/2006/main">
  <c r="U75" i="1" l="1"/>
  <c r="W134" i="1" l="1"/>
  <c r="W75" i="1"/>
  <c r="W198" i="1" l="1"/>
  <c r="W194" i="1"/>
  <c r="W193" i="1"/>
  <c r="X127" i="1" l="1"/>
  <c r="X126" i="1"/>
  <c r="U76" i="1" l="1"/>
  <c r="W76" i="1" l="1"/>
  <c r="U199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199" i="1" l="1"/>
  <c r="X199" i="1"/>
</calcChain>
</file>

<file path=xl/sharedStrings.xml><?xml version="1.0" encoding="utf-8"?>
<sst xmlns="http://schemas.openxmlformats.org/spreadsheetml/2006/main" count="3986" uniqueCount="756">
  <si>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</si>
  <si>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</si>
  <si>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</si>
  <si>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</si>
  <si>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</si>
  <si>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</si>
  <si>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</si>
  <si>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</si>
  <si>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</si>
  <si>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</si>
  <si>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</si>
  <si>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</si>
  <si>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</si>
  <si>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</si>
  <si>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</si>
  <si>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</si>
  <si>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</si>
  <si>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</si>
  <si>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</si>
  <si>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</si>
  <si>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</si>
  <si>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</si>
  <si>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</si>
  <si>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</si>
  <si>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</si>
  <si>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</si>
  <si>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</si>
  <si>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</si>
  <si>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</si>
  <si>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</si>
  <si>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</si>
  <si>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</si>
  <si>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</si>
  <si>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</si>
  <si>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</si>
  <si>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</si>
  <si>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</si>
  <si>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</si>
  <si>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</si>
  <si>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</si>
  <si>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</si>
  <si>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</si>
  <si>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</si>
  <si>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</si>
  <si>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</si>
  <si>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</si>
  <si>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</si>
  <si>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</si>
  <si>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</si>
  <si>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</si>
  <si>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</si>
  <si>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</si>
  <si>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</si>
  <si>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</si>
  <si>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</si>
  <si>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</si>
  <si>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</si>
  <si>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</si>
  <si>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</si>
  <si>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</si>
  <si>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</si>
  <si>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</si>
  <si>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</si>
  <si>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</si>
  <si>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</si>
  <si>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</si>
  <si>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</si>
  <si>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</si>
  <si>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</si>
  <si>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</si>
  <si>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</si>
  <si>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</si>
  <si>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</si>
  <si>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</si>
  <si>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</si>
  <si>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</si>
  <si>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</si>
  <si>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</si>
  <si>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</si>
  <si>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</si>
  <si>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</si>
  <si>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</si>
  <si>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</si>
  <si>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</si>
  <si>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</si>
  <si>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</si>
  <si>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</si>
  <si>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</si>
  <si>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</si>
  <si>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</si>
  <si>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</si>
  <si>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</si>
  <si>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</si>
  <si>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</si>
  <si>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</si>
  <si>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</si>
  <si>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</si>
  <si>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</si>
  <si>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</si>
  <si>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</si>
  <si>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</si>
  <si>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</si>
  <si>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</si>
  <si>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</si>
  <si>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</si>
  <si>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</si>
  <si>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</si>
  <si>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</si>
  <si>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</si>
  <si>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</si>
  <si>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</si>
  <si>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</si>
  <si>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</si>
  <si>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</si>
  <si>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</si>
  <si>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</si>
  <si>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</si>
  <si>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</si>
  <si>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</si>
  <si>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</si>
  <si>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</si>
  <si>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</si>
  <si>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</si>
  <si>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</si>
  <si>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</si>
  <si>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</si>
  <si>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</si>
  <si>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</si>
  <si>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</si>
  <si>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</si>
  <si>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</si>
  <si>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</si>
  <si>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</si>
  <si>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</si>
  <si>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</si>
  <si>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</si>
  <si>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</si>
  <si>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</si>
  <si>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</si>
  <si>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</si>
  <si>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</si>
  <si>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</si>
  <si>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</si>
  <si>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</si>
  <si>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</si>
  <si>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</si>
  <si>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</si>
  <si>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</si>
  <si>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</si>
  <si>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</si>
  <si>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</si>
  <si>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</si>
  <si>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</si>
  <si>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</si>
  <si>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</si>
  <si>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</si>
  <si>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</si>
  <si>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</si>
  <si>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</si>
  <si>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</si>
  <si>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</si>
  <si>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</si>
  <si>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</si>
  <si>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</si>
  <si>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</si>
  <si>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</si>
  <si>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</si>
  <si>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</si>
  <si>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</si>
  <si>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</si>
  <si>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</si>
  <si>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</si>
  <si>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</si>
  <si>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</si>
  <si>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</si>
  <si>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</si>
  <si>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</si>
  <si>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</si>
  <si>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</si>
  <si>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</si>
  <si>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</si>
  <si>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</si>
  <si>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</si>
  <si>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</si>
  <si>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</si>
  <si>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</si>
  <si>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</si>
  <si>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</si>
  <si>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</si>
  <si>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</si>
  <si>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</si>
  <si>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</si>
  <si>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</si>
  <si>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</si>
  <si>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</si>
  <si>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</si>
  <si>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</si>
  <si>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</si>
  <si>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</si>
  <si>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</si>
  <si>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</si>
  <si>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</si>
  <si>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</si>
  <si>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</si>
  <si>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</si>
  <si>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</si>
  <si>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</si>
  <si>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</si>
  <si>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</si>
  <si>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</si>
  <si>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</si>
  <si>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</si>
  <si>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</si>
  <si>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</si>
  <si>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</si>
  <si>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</si>
  <si>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</si>
  <si>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</si>
  <si>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</si>
  <si>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</si>
  <si>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</si>
  <si>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</si>
  <si>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</si>
  <si>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</si>
  <si>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</si>
  <si>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</si>
  <si>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</si>
  <si>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</si>
  <si>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</si>
  <si>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</si>
  <si>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</si>
  <si>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</si>
  <si>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</si>
  <si>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</si>
  <si>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</si>
  <si>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</si>
  <si>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</si>
  <si>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</si>
  <si>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</si>
  <si>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</si>
  <si>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</si>
  <si>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</si>
  <si>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</si>
  <si>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</si>
  <si>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</si>
  <si>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</si>
  <si>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</si>
  <si>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</si>
  <si>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</si>
  <si>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</si>
  <si>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</si>
  <si>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</si>
  <si>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</si>
  <si>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</si>
  <si>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</si>
  <si>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</si>
  <si>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</si>
  <si>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</si>
  <si>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</si>
  <si>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</si>
  <si>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</si>
  <si>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</si>
  <si>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</si>
  <si>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</si>
  <si>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</si>
  <si>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</si>
  <si>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</si>
  <si>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</si>
  <si>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</si>
  <si>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</si>
  <si>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</si>
  <si>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</si>
  <si>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</si>
  <si>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</si>
  <si>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</si>
  <si>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</si>
  <si>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</si>
  <si>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</si>
  <si>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</si>
  <si>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</si>
  <si>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</si>
  <si>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</si>
  <si>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</si>
  <si>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</si>
  <si>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</si>
  <si>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</si>
  <si>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</si>
  <si>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</si>
  <si>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</si>
  <si>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</si>
  <si>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</si>
  <si>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</si>
  <si>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</si>
  <si>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</si>
  <si>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</si>
  <si>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</si>
  <si>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</si>
  <si>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</si>
  <si>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</si>
  <si>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</si>
  <si>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</si>
  <si>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</si>
  <si>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</si>
  <si>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</si>
  <si>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</si>
  <si>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</si>
  <si>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</si>
  <si>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</si>
  <si>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</si>
  <si>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</si>
  <si>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</si>
  <si>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</si>
  <si>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</si>
  <si>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</si>
  <si>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</si>
  <si>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</si>
  <si>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</si>
  <si>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</si>
  <si>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</si>
  <si>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</si>
  <si>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</si>
  <si>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</si>
  <si>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</si>
  <si>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</si>
  <si>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</si>
  <si>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</si>
  <si>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</si>
  <si>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</si>
  <si>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</si>
  <si>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</si>
  <si>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</si>
  <si>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</si>
  <si>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</si>
  <si>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</si>
  <si>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</si>
  <si>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</si>
  <si>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</si>
  <si>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</si>
  <si>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</si>
  <si>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</si>
  <si>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</si>
  <si>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</si>
  <si>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</si>
  <si>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</si>
  <si>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</si>
  <si>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</si>
  <si>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</si>
  <si>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</si>
  <si>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</si>
  <si>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</si>
  <si>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</si>
  <si>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</si>
  <si>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</si>
  <si>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</si>
  <si>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</si>
  <si>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</si>
  <si>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</si>
  <si>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</si>
  <si>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</si>
  <si>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</si>
  <si>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</si>
  <si>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</si>
  <si>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</si>
  <si>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</si>
  <si>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</si>
  <si>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</si>
  <si>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</si>
  <si>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</si>
  <si>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</si>
  <si>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</si>
  <si>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</si>
  <si>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</si>
  <si>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</si>
  <si>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</si>
  <si>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</si>
  <si>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</si>
  <si>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</si>
  <si>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</si>
  <si>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</si>
  <si>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</si>
  <si>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</si>
  <si>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</si>
  <si>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</si>
  <si>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</si>
  <si>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</si>
  <si>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</si>
  <si>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</si>
  <si>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</si>
  <si>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</si>
  <si>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</si>
  <si>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</si>
  <si>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</si>
  <si>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</si>
  <si>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</si>
  <si>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</si>
  <si>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</si>
  <si>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</si>
  <si>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</si>
  <si>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</si>
  <si>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</si>
  <si>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</si>
  <si>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</si>
  <si>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</si>
  <si>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</si>
  <si>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</si>
  <si>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</si>
  <si>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</si>
  <si>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</si>
  <si>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</si>
  <si>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</si>
  <si>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</si>
  <si>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</si>
  <si>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</si>
  <si>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</si>
  <si>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</si>
  <si>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</si>
  <si>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</si>
  <si>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</si>
  <si>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</si>
  <si>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</si>
  <si>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</si>
  <si>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</si>
  <si>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</si>
  <si>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</si>
  <si>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</si>
  <si>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</si>
  <si>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</si>
  <si>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</si>
  <si>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</si>
  <si>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</si>
  <si>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</si>
  <si>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</si>
  <si>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</si>
  <si>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</si>
  <si>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</si>
  <si>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</si>
  <si>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</si>
  <si>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</si>
  <si>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</si>
  <si>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</si>
  <si>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</si>
  <si>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</si>
  <si>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</si>
  <si>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</si>
  <si>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</si>
  <si>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</si>
  <si>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</si>
  <si>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</si>
  <si>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</si>
  <si>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</si>
  <si>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</si>
  <si>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</si>
  <si>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</si>
  <si>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</si>
  <si>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</si>
  <si>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</si>
  <si>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</si>
  <si>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</si>
  <si>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</si>
  <si>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</si>
  <si>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</si>
  <si>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</si>
  <si>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</si>
  <si>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</si>
  <si>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</si>
  <si>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</si>
  <si>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</si>
  <si>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</si>
  <si>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</si>
  <si>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</si>
  <si>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</si>
  <si>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</si>
  <si>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</si>
  <si>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</si>
  <si>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</si>
  <si>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</si>
  <si>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</si>
  <si>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</si>
  <si>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</si>
  <si>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</si>
  <si>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</si>
  <si>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</si>
  <si>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</si>
  <si>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</si>
  <si>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</si>
  <si>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</si>
  <si>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</si>
  <si>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</si>
  <si>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</si>
  <si>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</si>
  <si>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</si>
  <si>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</si>
  <si>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</si>
  <si>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</si>
  <si>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</si>
  <si>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</si>
  <si>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</si>
  <si>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</si>
  <si>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</si>
  <si>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</si>
  <si>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</si>
  <si>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</si>
  <si>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</si>
  <si>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</si>
  <si>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</si>
  <si>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</si>
  <si>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</si>
  <si>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</si>
  <si>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</si>
  <si>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</si>
  <si>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</si>
  <si>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</si>
  <si>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</si>
  <si>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</si>
  <si>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</si>
  <si>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</si>
  <si>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</si>
  <si>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</si>
  <si>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</si>
  <si>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</si>
  <si>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</si>
  <si>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</si>
  <si>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</si>
  <si>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</si>
  <si>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</si>
  <si>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</si>
  <si>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</si>
  <si>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</si>
  <si>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</si>
  <si>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</si>
  <si>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</si>
  <si>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</si>
  <si>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</si>
  <si>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</si>
  <si>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</si>
  <si>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</si>
  <si>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</si>
  <si>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</si>
  <si>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</si>
  <si>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</si>
  <si>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</si>
  <si>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</si>
  <si>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</si>
  <si>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</si>
  <si>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</si>
  <si>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</si>
  <si>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</si>
  <si>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</si>
  <si>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</si>
  <si>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</si>
  <si>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</si>
  <si>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</si>
  <si>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</si>
  <si>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</si>
  <si>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</si>
  <si>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</si>
  <si>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</si>
  <si>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</si>
  <si>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</si>
  <si>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</si>
  <si>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</si>
  <si>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</si>
  <si>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</si>
  <si>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</si>
  <si>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</si>
  <si>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</si>
  <si>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</si>
  <si>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</si>
  <si>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</si>
  <si>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</si>
  <si>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</si>
  <si>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</si>
  <si>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</si>
  <si>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</si>
  <si>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</si>
  <si>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</si>
  <si>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</si>
  <si>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</si>
  <si>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</si>
  <si>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</si>
  <si>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</si>
  <si>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</si>
  <si>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</si>
  <si>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</si>
  <si>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</si>
  <si>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</si>
  <si>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</si>
  <si>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</si>
  <si>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</si>
  <si>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</si>
  <si>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</si>
  <si>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</si>
  <si>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</si>
  <si>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</si>
  <si>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</si>
  <si>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</si>
  <si>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</si>
  <si>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</si>
  <si>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</si>
  <si>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</si>
  <si>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</si>
  <si>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</si>
  <si>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</si>
  <si>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</si>
  <si>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</si>
  <si>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</si>
  <si>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</si>
  <si>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</si>
  <si>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</si>
  <si>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</si>
  <si>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</si>
  <si>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</si>
  <si>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</si>
  <si>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</si>
  <si>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</si>
  <si>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</si>
  <si>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</si>
  <si>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</si>
  <si>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</si>
  <si>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</si>
  <si>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</si>
  <si>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</si>
  <si>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</si>
  <si>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</si>
  <si>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</si>
  <si>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</si>
  <si>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</si>
  <si>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</si>
  <si>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</si>
  <si>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</si>
  <si>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</si>
  <si>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</si>
  <si>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</si>
  <si>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</si>
  <si>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</si>
  <si>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</si>
  <si>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</si>
  <si>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</si>
  <si>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</si>
  <si>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</si>
  <si>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</si>
  <si>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</si>
  <si>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</si>
  <si>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</si>
  <si>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</si>
  <si>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</si>
  <si>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</si>
  <si>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</si>
  <si>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</si>
  <si>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</si>
  <si>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</si>
  <si>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</si>
  <si>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</si>
  <si>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</si>
  <si>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</si>
  <si>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</si>
  <si>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</si>
  <si>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</si>
  <si>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</si>
  <si>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</si>
  <si>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</si>
  <si>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</si>
  <si>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</si>
  <si>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</si>
  <si>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</si>
  <si>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</si>
  <si>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</si>
  <si>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</si>
  <si>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</si>
  <si>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</si>
  <si>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</si>
  <si>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</si>
  <si>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</si>
  <si>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</si>
  <si>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</si>
  <si>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</si>
  <si>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</si>
  <si>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</si>
  <si>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</si>
  <si>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</si>
  <si>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</si>
  <si>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</si>
  <si>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</si>
  <si>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</si>
  <si>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</si>
  <si>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</si>
  <si>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</si>
  <si>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</si>
  <si>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</si>
  <si>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</si>
  <si>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</si>
  <si>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</si>
  <si>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</si>
  <si>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</si>
  <si>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</si>
  <si>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</si>
  <si>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</si>
  <si>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</si>
  <si>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</si>
  <si>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</si>
  <si>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</si>
  <si>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</si>
  <si>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</si>
  <si>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</si>
  <si>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</si>
  <si>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</si>
  <si>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</si>
  <si>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</si>
  <si>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</si>
  <si>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</si>
  <si>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</si>
  <si>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</si>
  <si>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</si>
  <si>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</si>
  <si>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</si>
  <si>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</si>
  <si>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</si>
  <si>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</si>
  <si>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</si>
  <si>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</si>
  <si>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</si>
  <si>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</si>
  <si>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</si>
  <si>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</si>
  <si>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</si>
  <si>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</si>
  <si>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</si>
  <si>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</si>
  <si>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</si>
  <si>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</si>
  <si>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</si>
  <si>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</si>
  <si>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</si>
  <si>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</si>
  <si>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</si>
  <si>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</si>
  <si>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</si>
  <si>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</si>
  <si>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</si>
  <si>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</si>
  <si>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</si>
  <si>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</si>
  <si>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</si>
  <si>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</si>
  <si>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</si>
  <si>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</si>
  <si>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</si>
  <si>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</si>
  <si>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</si>
  <si>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</si>
  <si>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</si>
  <si>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</si>
  <si>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</si>
  <si>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</si>
  <si>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</si>
  <si>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Годовая комплексная программа закупок на 2016 г.
с изменениями (по состоянию на 16.06.2016г.)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</si>
</sst>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5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1" fontId="21" fillId="0" borderId="31" xfId="0" applyNumberFormat="1" applyFont="1" applyFill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1" fontId="28" fillId="0" borderId="38" xfId="0" applyNumberFormat="1" applyFont="1" applyBorder="1" applyAlignment="1">
      <alignment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4"/>
  <sheetViews>
    <sheetView tabSelected="1" view="pageBreakPreview" zoomScale="55" zoomScaleNormal="55" zoomScaleSheetLayoutView="55" workbookViewId="0">
      <selection activeCell="G27" sqref="G27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13.85546875" style="14" bestFit="1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51" customHeight="1" thickBot="1" x14ac:dyDescent="0.3">
      <c r="A7" s="81" t="s">
        <v>755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4" s="19" customFormat="1" ht="15" customHeight="1" x14ac:dyDescent="0.25">
      <c r="A8" s="83" t="s">
        <v>1</v>
      </c>
      <c r="B8" s="84"/>
      <c r="C8" s="84"/>
      <c r="D8" s="84"/>
      <c r="E8" s="84"/>
      <c r="F8" s="84"/>
      <c r="G8" s="85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78" t="s">
        <v>3</v>
      </c>
      <c r="B9" s="79"/>
      <c r="C9" s="79"/>
      <c r="D9" s="79"/>
      <c r="E9" s="79"/>
      <c r="F9" s="79"/>
      <c r="G9" s="80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78" t="s">
        <v>5</v>
      </c>
      <c r="B10" s="79"/>
      <c r="C10" s="79"/>
      <c r="D10" s="79"/>
      <c r="E10" s="79"/>
      <c r="F10" s="79"/>
      <c r="G10" s="80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78" t="s">
        <v>6</v>
      </c>
      <c r="B11" s="79"/>
      <c r="C11" s="79"/>
      <c r="D11" s="79"/>
      <c r="E11" s="79"/>
      <c r="F11" s="79"/>
      <c r="G11" s="80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78" t="s">
        <v>8</v>
      </c>
      <c r="B12" s="79"/>
      <c r="C12" s="79"/>
      <c r="D12" s="79"/>
      <c r="E12" s="79"/>
      <c r="F12" s="79"/>
      <c r="G12" s="80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78" t="s">
        <v>10</v>
      </c>
      <c r="B13" s="79"/>
      <c r="C13" s="79"/>
      <c r="D13" s="79"/>
      <c r="E13" s="79"/>
      <c r="F13" s="79"/>
      <c r="G13" s="80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78" t="s">
        <v>12</v>
      </c>
      <c r="B14" s="79"/>
      <c r="C14" s="79"/>
      <c r="D14" s="79"/>
      <c r="E14" s="79"/>
      <c r="F14" s="79"/>
      <c r="G14" s="80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78" t="s">
        <v>14</v>
      </c>
      <c r="B15" s="79"/>
      <c r="C15" s="79"/>
      <c r="D15" s="79"/>
      <c r="E15" s="79"/>
      <c r="F15" s="79"/>
      <c r="G15" s="80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86" t="s">
        <v>16</v>
      </c>
      <c r="B16" s="87"/>
      <c r="C16" s="87"/>
      <c r="D16" s="87"/>
      <c r="E16" s="87"/>
      <c r="F16" s="87"/>
      <c r="G16" s="88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89" t="s">
        <v>18</v>
      </c>
      <c r="B18" s="89" t="s">
        <v>19</v>
      </c>
      <c r="C18" s="89" t="s">
        <v>20</v>
      </c>
      <c r="D18" s="91" t="s">
        <v>531</v>
      </c>
      <c r="E18" s="91" t="s">
        <v>748</v>
      </c>
      <c r="F18" s="91" t="s">
        <v>21</v>
      </c>
      <c r="G18" s="91" t="s">
        <v>22</v>
      </c>
      <c r="H18" s="91" t="s">
        <v>23</v>
      </c>
      <c r="I18" s="91" t="s">
        <v>24</v>
      </c>
      <c r="J18" s="93" t="s">
        <v>25</v>
      </c>
      <c r="K18" s="94"/>
      <c r="L18" s="91" t="s">
        <v>26</v>
      </c>
      <c r="M18" s="93" t="s">
        <v>27</v>
      </c>
      <c r="N18" s="94"/>
      <c r="O18" s="91" t="s">
        <v>28</v>
      </c>
      <c r="P18" s="94" t="s">
        <v>29</v>
      </c>
      <c r="Q18" s="94" t="s">
        <v>30</v>
      </c>
      <c r="R18" s="91" t="s">
        <v>31</v>
      </c>
      <c r="S18" s="91" t="s">
        <v>32</v>
      </c>
      <c r="T18" s="91" t="s">
        <v>33</v>
      </c>
      <c r="U18" s="91" t="s">
        <v>34</v>
      </c>
      <c r="V18" s="93" t="s">
        <v>35</v>
      </c>
      <c r="W18" s="102"/>
      <c r="X18" s="94"/>
      <c r="Y18" s="91" t="s">
        <v>36</v>
      </c>
      <c r="Z18" s="91" t="s">
        <v>37</v>
      </c>
      <c r="AA18" s="91" t="s">
        <v>38</v>
      </c>
      <c r="AB18" s="91" t="s">
        <v>39</v>
      </c>
      <c r="AC18" s="91" t="s">
        <v>40</v>
      </c>
      <c r="AD18" s="91" t="s">
        <v>41</v>
      </c>
      <c r="AE18" s="100" t="s">
        <v>42</v>
      </c>
      <c r="AF18" s="100" t="s">
        <v>43</v>
      </c>
      <c r="AG18" s="91" t="s">
        <v>44</v>
      </c>
      <c r="AH18" s="91" t="s">
        <v>45</v>
      </c>
    </row>
    <row r="19" spans="1:35" s="19" customFormat="1" ht="15.75" x14ac:dyDescent="0.25">
      <c r="A19" s="90"/>
      <c r="B19" s="90"/>
      <c r="C19" s="90"/>
      <c r="D19" s="92"/>
      <c r="E19" s="92"/>
      <c r="F19" s="92"/>
      <c r="G19" s="92"/>
      <c r="H19" s="92"/>
      <c r="I19" s="92"/>
      <c r="J19" s="95"/>
      <c r="K19" s="96"/>
      <c r="L19" s="92"/>
      <c r="M19" s="95"/>
      <c r="N19" s="96"/>
      <c r="O19" s="92"/>
      <c r="P19" s="96"/>
      <c r="Q19" s="96"/>
      <c r="R19" s="92"/>
      <c r="S19" s="92"/>
      <c r="T19" s="92"/>
      <c r="U19" s="92"/>
      <c r="V19" s="95"/>
      <c r="W19" s="103"/>
      <c r="X19" s="96"/>
      <c r="Y19" s="92"/>
      <c r="Z19" s="92"/>
      <c r="AA19" s="92"/>
      <c r="AB19" s="92"/>
      <c r="AC19" s="92"/>
      <c r="AD19" s="92"/>
      <c r="AE19" s="101"/>
      <c r="AF19" s="101"/>
      <c r="AG19" s="92"/>
      <c r="AH19" s="92"/>
    </row>
    <row r="20" spans="1:35" s="19" customFormat="1" ht="15.75" x14ac:dyDescent="0.25">
      <c r="A20" s="90"/>
      <c r="B20" s="90"/>
      <c r="C20" s="90"/>
      <c r="D20" s="92"/>
      <c r="E20" s="92"/>
      <c r="F20" s="92"/>
      <c r="G20" s="92"/>
      <c r="H20" s="92"/>
      <c r="I20" s="92"/>
      <c r="J20" s="97"/>
      <c r="K20" s="98"/>
      <c r="L20" s="92"/>
      <c r="M20" s="97"/>
      <c r="N20" s="98"/>
      <c r="O20" s="92"/>
      <c r="P20" s="96"/>
      <c r="Q20" s="96"/>
      <c r="R20" s="92"/>
      <c r="S20" s="92"/>
      <c r="T20" s="92"/>
      <c r="U20" s="92"/>
      <c r="V20" s="97"/>
      <c r="W20" s="104"/>
      <c r="X20" s="98"/>
      <c r="Y20" s="92"/>
      <c r="Z20" s="92"/>
      <c r="AA20" s="92"/>
      <c r="AB20" s="92"/>
      <c r="AC20" s="92"/>
      <c r="AD20" s="92"/>
      <c r="AE20" s="101"/>
      <c r="AF20" s="101"/>
      <c r="AG20" s="92"/>
      <c r="AH20" s="92"/>
    </row>
    <row r="21" spans="1:35" s="19" customFormat="1" ht="15.75" x14ac:dyDescent="0.25">
      <c r="A21" s="90"/>
      <c r="B21" s="90"/>
      <c r="C21" s="90"/>
      <c r="D21" s="92"/>
      <c r="E21" s="92"/>
      <c r="F21" s="92"/>
      <c r="G21" s="92"/>
      <c r="H21" s="92"/>
      <c r="I21" s="92"/>
      <c r="J21" s="99" t="s">
        <v>46</v>
      </c>
      <c r="K21" s="99" t="s">
        <v>47</v>
      </c>
      <c r="L21" s="92"/>
      <c r="M21" s="99" t="s">
        <v>48</v>
      </c>
      <c r="N21" s="99" t="s">
        <v>47</v>
      </c>
      <c r="O21" s="92"/>
      <c r="P21" s="96"/>
      <c r="Q21" s="96"/>
      <c r="R21" s="92"/>
      <c r="S21" s="92"/>
      <c r="T21" s="92"/>
      <c r="U21" s="92"/>
      <c r="V21" s="99" t="s">
        <v>49</v>
      </c>
      <c r="W21" s="99" t="s">
        <v>50</v>
      </c>
      <c r="X21" s="99" t="s">
        <v>51</v>
      </c>
      <c r="Y21" s="92"/>
      <c r="Z21" s="92"/>
      <c r="AA21" s="92"/>
      <c r="AB21" s="92"/>
      <c r="AC21" s="92"/>
      <c r="AD21" s="92"/>
      <c r="AE21" s="101"/>
      <c r="AF21" s="101"/>
      <c r="AG21" s="92"/>
      <c r="AH21" s="92"/>
    </row>
    <row r="22" spans="1:35" s="19" customFormat="1" ht="15" customHeight="1" x14ac:dyDescent="0.25">
      <c r="A22" s="90"/>
      <c r="B22" s="90"/>
      <c r="C22" s="90"/>
      <c r="D22" s="92"/>
      <c r="E22" s="92"/>
      <c r="F22" s="92"/>
      <c r="G22" s="92"/>
      <c r="H22" s="92"/>
      <c r="I22" s="92"/>
      <c r="J22" s="90"/>
      <c r="K22" s="90"/>
      <c r="L22" s="92"/>
      <c r="M22" s="90"/>
      <c r="N22" s="90"/>
      <c r="O22" s="92"/>
      <c r="P22" s="96"/>
      <c r="Q22" s="96"/>
      <c r="R22" s="92"/>
      <c r="S22" s="92"/>
      <c r="T22" s="92"/>
      <c r="U22" s="92"/>
      <c r="V22" s="90"/>
      <c r="W22" s="90"/>
      <c r="X22" s="90"/>
      <c r="Y22" s="92"/>
      <c r="Z22" s="92"/>
      <c r="AA22" s="92"/>
      <c r="AB22" s="92"/>
      <c r="AC22" s="92"/>
      <c r="AD22" s="92"/>
      <c r="AE22" s="101"/>
      <c r="AF22" s="101"/>
      <c r="AG22" s="92"/>
      <c r="AH22" s="92"/>
    </row>
    <row r="23" spans="1:35" s="19" customFormat="1" ht="15.75" x14ac:dyDescent="0.25">
      <c r="A23" s="90"/>
      <c r="B23" s="90"/>
      <c r="C23" s="90"/>
      <c r="D23" s="92"/>
      <c r="E23" s="92"/>
      <c r="F23" s="92"/>
      <c r="G23" s="92"/>
      <c r="H23" s="92"/>
      <c r="I23" s="92"/>
      <c r="J23" s="90"/>
      <c r="K23" s="90"/>
      <c r="L23" s="92"/>
      <c r="M23" s="90"/>
      <c r="N23" s="90"/>
      <c r="O23" s="92"/>
      <c r="P23" s="96"/>
      <c r="Q23" s="96"/>
      <c r="R23" s="92"/>
      <c r="S23" s="92"/>
      <c r="T23" s="92"/>
      <c r="U23" s="92"/>
      <c r="V23" s="90"/>
      <c r="W23" s="90"/>
      <c r="X23" s="90"/>
      <c r="Y23" s="92"/>
      <c r="Z23" s="92"/>
      <c r="AA23" s="92"/>
      <c r="AB23" s="92"/>
      <c r="AC23" s="92"/>
      <c r="AD23" s="92"/>
      <c r="AE23" s="101"/>
      <c r="AF23" s="101"/>
      <c r="AG23" s="92"/>
      <c r="AH23" s="92"/>
    </row>
    <row r="24" spans="1:35" s="19" customFormat="1" ht="57" customHeight="1" thickBot="1" x14ac:dyDescent="0.3">
      <c r="A24" s="90"/>
      <c r="B24" s="90"/>
      <c r="C24" s="90"/>
      <c r="D24" s="92"/>
      <c r="E24" s="92"/>
      <c r="F24" s="92"/>
      <c r="G24" s="92"/>
      <c r="H24" s="92"/>
      <c r="I24" s="92"/>
      <c r="J24" s="90"/>
      <c r="K24" s="90"/>
      <c r="L24" s="92"/>
      <c r="M24" s="90"/>
      <c r="N24" s="90"/>
      <c r="O24" s="92"/>
      <c r="P24" s="96"/>
      <c r="Q24" s="96"/>
      <c r="R24" s="92"/>
      <c r="S24" s="92"/>
      <c r="T24" s="92"/>
      <c r="U24" s="92"/>
      <c r="V24" s="90"/>
      <c r="W24" s="90"/>
      <c r="X24" s="90"/>
      <c r="Y24" s="92"/>
      <c r="Z24" s="92"/>
      <c r="AA24" s="92"/>
      <c r="AB24" s="92"/>
      <c r="AC24" s="92"/>
      <c r="AD24" s="92"/>
      <c r="AE24" s="101"/>
      <c r="AF24" s="101"/>
      <c r="AG24" s="92"/>
      <c r="AH24" s="92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34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34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42430</v>
      </c>
      <c r="S32" s="25">
        <v>42461</v>
      </c>
      <c r="T32" s="25">
        <v>42795</v>
      </c>
      <c r="U32" s="3">
        <v>10576.05</v>
      </c>
      <c r="V32" s="3"/>
      <c r="W32" s="3">
        <v>10576.05</v>
      </c>
      <c r="X32" s="3">
        <v>0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0</v>
      </c>
      <c r="AF32" s="35">
        <v>42461</v>
      </c>
      <c r="AG32" s="4" t="s">
        <v>77</v>
      </c>
      <c r="AH32" s="4" t="s">
        <v>65</v>
      </c>
    </row>
    <row r="33" spans="1:34" s="5" customFormat="1" ht="78.75" x14ac:dyDescent="0.25">
      <c r="A33" s="34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34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42705</v>
      </c>
      <c r="U35" s="3">
        <v>1071326.95</v>
      </c>
      <c r="V35" s="3"/>
      <c r="W35" s="3">
        <v>1071326.95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85</v>
      </c>
      <c r="Q36" s="1" t="s">
        <v>62</v>
      </c>
      <c r="R36" s="25">
        <v>42491</v>
      </c>
      <c r="S36" s="25">
        <v>42522</v>
      </c>
      <c r="T36" s="25">
        <v>42705</v>
      </c>
      <c r="U36" s="3">
        <v>111861.87</v>
      </c>
      <c r="V36" s="3"/>
      <c r="W36" s="3">
        <v>111861.87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0</v>
      </c>
      <c r="AF36" s="35">
        <v>42522</v>
      </c>
      <c r="AG36" s="4" t="s">
        <v>77</v>
      </c>
      <c r="AH36" s="4" t="s">
        <v>65</v>
      </c>
    </row>
    <row r="37" spans="1:34" s="5" customFormat="1" ht="63" x14ac:dyDescent="0.25">
      <c r="A37" s="34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34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34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34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34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34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34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34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34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34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34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6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34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34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34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34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34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34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34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34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34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34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34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34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34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34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34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34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34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34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42583</v>
      </c>
      <c r="S93" s="25">
        <v>42644</v>
      </c>
      <c r="T93" s="25">
        <v>42644</v>
      </c>
      <c r="U93" s="3">
        <v>2884886.3</v>
      </c>
      <c r="V93" s="3"/>
      <c r="W93" s="3">
        <v>2884886.3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42644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5" customFormat="1" ht="31.5" x14ac:dyDescent="0.25">
      <c r="A95" s="34">
        <v>69</v>
      </c>
      <c r="B95" s="1" t="s">
        <v>53</v>
      </c>
      <c r="C95" s="1" t="s">
        <v>54</v>
      </c>
      <c r="D95" s="1" t="s">
        <v>572</v>
      </c>
      <c r="E95" s="2" t="s">
        <v>652</v>
      </c>
      <c r="F95" s="1" t="s">
        <v>0</v>
      </c>
      <c r="G95" s="1" t="s">
        <v>265</v>
      </c>
      <c r="H95" s="1" t="s">
        <v>266</v>
      </c>
      <c r="I95" s="1" t="s">
        <v>260</v>
      </c>
      <c r="J95" s="1" t="s">
        <v>58</v>
      </c>
      <c r="K95" s="1" t="s">
        <v>59</v>
      </c>
      <c r="L95" s="3">
        <v>0</v>
      </c>
      <c r="M95" s="1" t="s">
        <v>13</v>
      </c>
      <c r="N95" s="1" t="s">
        <v>60</v>
      </c>
      <c r="O95" s="1" t="s">
        <v>54</v>
      </c>
      <c r="P95" s="1" t="s">
        <v>88</v>
      </c>
      <c r="Q95" s="1" t="s">
        <v>69</v>
      </c>
      <c r="R95" s="25">
        <v>42583</v>
      </c>
      <c r="S95" s="25">
        <v>42644</v>
      </c>
      <c r="T95" s="25">
        <v>42644</v>
      </c>
      <c r="U95" s="3">
        <v>805847.98</v>
      </c>
      <c r="V95" s="3"/>
      <c r="W95" s="3">
        <v>805847.98</v>
      </c>
      <c r="X95" s="3">
        <v>0</v>
      </c>
      <c r="Y95" s="4" t="s">
        <v>262</v>
      </c>
      <c r="Z95" s="1" t="s">
        <v>64</v>
      </c>
      <c r="AA95" s="1" t="s">
        <v>0</v>
      </c>
      <c r="AB95" s="1" t="s">
        <v>0</v>
      </c>
      <c r="AC95" s="1" t="s">
        <v>0</v>
      </c>
      <c r="AD95" s="1"/>
      <c r="AE95" s="1" t="s">
        <v>729</v>
      </c>
      <c r="AF95" s="35">
        <v>42644</v>
      </c>
      <c r="AG95" s="4" t="s">
        <v>77</v>
      </c>
      <c r="AH95" s="4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7" customFormat="1" ht="31.5" x14ac:dyDescent="0.25">
      <c r="A97" s="70">
        <v>71</v>
      </c>
      <c r="B97" s="71" t="s">
        <v>53</v>
      </c>
      <c r="C97" s="71" t="s">
        <v>54</v>
      </c>
      <c r="D97" s="71" t="s">
        <v>573</v>
      </c>
      <c r="E97" s="72" t="s">
        <v>653</v>
      </c>
      <c r="F97" s="71" t="s">
        <v>0</v>
      </c>
      <c r="G97" s="71" t="s">
        <v>271</v>
      </c>
      <c r="H97" s="71" t="s">
        <v>272</v>
      </c>
      <c r="I97" s="71" t="s">
        <v>260</v>
      </c>
      <c r="J97" s="71" t="s">
        <v>58</v>
      </c>
      <c r="K97" s="71" t="s">
        <v>59</v>
      </c>
      <c r="L97" s="73">
        <v>0</v>
      </c>
      <c r="M97" s="71" t="s">
        <v>13</v>
      </c>
      <c r="N97" s="71" t="s">
        <v>60</v>
      </c>
      <c r="O97" s="71" t="s">
        <v>261</v>
      </c>
      <c r="P97" s="71" t="s">
        <v>88</v>
      </c>
      <c r="Q97" s="71" t="s">
        <v>69</v>
      </c>
      <c r="R97" s="74">
        <v>42430</v>
      </c>
      <c r="S97" s="74">
        <v>42491</v>
      </c>
      <c r="T97" s="74">
        <v>42491</v>
      </c>
      <c r="U97" s="73">
        <v>766364.41</v>
      </c>
      <c r="V97" s="73"/>
      <c r="W97" s="73">
        <v>766364.41</v>
      </c>
      <c r="X97" s="73">
        <v>0</v>
      </c>
      <c r="Y97" s="75" t="s">
        <v>269</v>
      </c>
      <c r="Z97" s="71" t="s">
        <v>270</v>
      </c>
      <c r="AA97" s="71" t="s">
        <v>0</v>
      </c>
      <c r="AB97" s="71" t="s">
        <v>0</v>
      </c>
      <c r="AC97" s="71" t="s">
        <v>0</v>
      </c>
      <c r="AD97" s="71"/>
      <c r="AE97" s="71" t="s">
        <v>736</v>
      </c>
      <c r="AF97" s="76">
        <v>42491</v>
      </c>
      <c r="AG97" s="75" t="s">
        <v>65</v>
      </c>
      <c r="AH97" s="75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34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34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34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5" customFormat="1" ht="63" x14ac:dyDescent="0.25">
      <c r="A104" s="34">
        <v>78</v>
      </c>
      <c r="B104" s="1" t="s">
        <v>53</v>
      </c>
      <c r="C104" s="1" t="s">
        <v>54</v>
      </c>
      <c r="D104" s="1" t="s">
        <v>573</v>
      </c>
      <c r="E104" s="2" t="s">
        <v>653</v>
      </c>
      <c r="F104" s="1" t="s">
        <v>0</v>
      </c>
      <c r="G104" s="1" t="s">
        <v>285</v>
      </c>
      <c r="H104" s="1" t="s">
        <v>286</v>
      </c>
      <c r="I104" s="1" t="s">
        <v>260</v>
      </c>
      <c r="J104" s="1" t="s">
        <v>58</v>
      </c>
      <c r="K104" s="1" t="s">
        <v>59</v>
      </c>
      <c r="L104" s="3">
        <v>0</v>
      </c>
      <c r="M104" s="1" t="s">
        <v>13</v>
      </c>
      <c r="N104" s="1" t="s">
        <v>60</v>
      </c>
      <c r="O104" s="1" t="s">
        <v>54</v>
      </c>
      <c r="P104" s="1" t="s">
        <v>85</v>
      </c>
      <c r="Q104" s="1" t="s">
        <v>62</v>
      </c>
      <c r="R104" s="25">
        <v>42461</v>
      </c>
      <c r="S104" s="25">
        <v>42491</v>
      </c>
      <c r="T104" s="25">
        <v>42491</v>
      </c>
      <c r="U104" s="3">
        <v>353980.34</v>
      </c>
      <c r="V104" s="3"/>
      <c r="W104" s="3">
        <v>353980.34</v>
      </c>
      <c r="X104" s="3">
        <v>0</v>
      </c>
      <c r="Y104" s="4" t="s">
        <v>269</v>
      </c>
      <c r="Z104" s="1" t="s">
        <v>270</v>
      </c>
      <c r="AA104" s="1" t="s">
        <v>0</v>
      </c>
      <c r="AB104" s="1" t="s">
        <v>0</v>
      </c>
      <c r="AC104" s="1" t="s">
        <v>0</v>
      </c>
      <c r="AD104" s="1"/>
      <c r="AE104" s="1" t="s">
        <v>0</v>
      </c>
      <c r="AF104" s="35">
        <v>42491</v>
      </c>
      <c r="AG104" s="4" t="s">
        <v>65</v>
      </c>
      <c r="AH104" s="4" t="s">
        <v>65</v>
      </c>
    </row>
    <row r="105" spans="1:35" s="5" customFormat="1" ht="47.25" x14ac:dyDescent="0.25">
      <c r="A105" s="34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42461</v>
      </c>
      <c r="S105" s="25">
        <v>42461</v>
      </c>
      <c r="T105" s="25">
        <v>42461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42480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34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34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34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34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34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34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47.25" x14ac:dyDescent="0.25">
      <c r="A119" s="34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1820104.92</v>
      </c>
      <c r="V119" s="3"/>
      <c r="W119" s="3">
        <v>1820104.92</v>
      </c>
      <c r="X119" s="3">
        <v>0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0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5" customFormat="1" ht="47.25" x14ac:dyDescent="0.25">
      <c r="A120" s="34">
        <v>94</v>
      </c>
      <c r="B120" s="1" t="s">
        <v>53</v>
      </c>
      <c r="C120" s="1" t="s">
        <v>54</v>
      </c>
      <c r="D120" s="1" t="s">
        <v>577</v>
      </c>
      <c r="E120" s="2" t="s">
        <v>657</v>
      </c>
      <c r="F120" s="1" t="s">
        <v>0</v>
      </c>
      <c r="G120" s="1" t="s">
        <v>328</v>
      </c>
      <c r="H120" s="2" t="s">
        <v>329</v>
      </c>
      <c r="I120" s="1" t="s">
        <v>330</v>
      </c>
      <c r="J120" s="1" t="s">
        <v>58</v>
      </c>
      <c r="K120" s="1" t="s">
        <v>59</v>
      </c>
      <c r="L120" s="3">
        <v>0</v>
      </c>
      <c r="M120" s="1" t="s">
        <v>13</v>
      </c>
      <c r="N120" s="1" t="s">
        <v>60</v>
      </c>
      <c r="O120" s="1" t="s">
        <v>54</v>
      </c>
      <c r="P120" s="1" t="s">
        <v>145</v>
      </c>
      <c r="Q120" s="1" t="s">
        <v>62</v>
      </c>
      <c r="R120" s="25">
        <v>42583</v>
      </c>
      <c r="S120" s="25">
        <v>42583</v>
      </c>
      <c r="T120" s="25">
        <v>42917</v>
      </c>
      <c r="U120" s="3">
        <v>360000</v>
      </c>
      <c r="V120" s="3"/>
      <c r="W120" s="3">
        <v>360000</v>
      </c>
      <c r="X120" s="3">
        <v>0</v>
      </c>
      <c r="Y120" s="4" t="s">
        <v>269</v>
      </c>
      <c r="Z120" s="1" t="s">
        <v>270</v>
      </c>
      <c r="AA120" s="1" t="s">
        <v>0</v>
      </c>
      <c r="AB120" s="1" t="s">
        <v>0</v>
      </c>
      <c r="AC120" s="1" t="s">
        <v>0</v>
      </c>
      <c r="AD120" s="1"/>
      <c r="AE120" s="1" t="s">
        <v>0</v>
      </c>
      <c r="AF120" s="35">
        <v>42602</v>
      </c>
      <c r="AG120" s="4" t="s">
        <v>65</v>
      </c>
      <c r="AH120" s="4" t="s">
        <v>65</v>
      </c>
      <c r="AI120" s="5" t="s">
        <v>530</v>
      </c>
    </row>
    <row r="121" spans="1:35" s="5" customFormat="1" ht="47.25" x14ac:dyDescent="0.25">
      <c r="A121" s="34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34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63" x14ac:dyDescent="0.25">
      <c r="A125" s="34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34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34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34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34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55155.51</v>
      </c>
      <c r="V133" s="3"/>
      <c r="W133" s="3">
        <v>55155.51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0</v>
      </c>
      <c r="AF133" s="35">
        <v>42401</v>
      </c>
      <c r="AG133" s="4" t="s">
        <v>77</v>
      </c>
      <c r="AH133" s="4" t="s">
        <v>65</v>
      </c>
    </row>
    <row r="134" spans="1:35" s="5" customFormat="1" ht="110.2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34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759215.7</v>
      </c>
      <c r="V135" s="3"/>
      <c r="W135" s="3">
        <v>759215.7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0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42583</v>
      </c>
      <c r="S136" s="25">
        <v>42644</v>
      </c>
      <c r="T136" s="25">
        <v>42979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0</v>
      </c>
      <c r="AF136" s="35">
        <v>42644</v>
      </c>
      <c r="AG136" s="4" t="s">
        <v>65</v>
      </c>
      <c r="AH136" s="4" t="s">
        <v>65</v>
      </c>
    </row>
    <row r="137" spans="1:35" s="5" customFormat="1" ht="94.5" x14ac:dyDescent="0.25">
      <c r="A137" s="34">
        <v>111</v>
      </c>
      <c r="B137" s="1" t="s">
        <v>53</v>
      </c>
      <c r="C137" s="1" t="s">
        <v>54</v>
      </c>
      <c r="D137" s="1" t="s">
        <v>586</v>
      </c>
      <c r="E137" s="2" t="s">
        <v>672</v>
      </c>
      <c r="F137" s="1" t="s">
        <v>0</v>
      </c>
      <c r="G137" s="1" t="s">
        <v>382</v>
      </c>
      <c r="H137" s="1" t="s">
        <v>383</v>
      </c>
      <c r="I137" s="1" t="s">
        <v>384</v>
      </c>
      <c r="J137" s="1" t="s">
        <v>58</v>
      </c>
      <c r="K137" s="1" t="s">
        <v>59</v>
      </c>
      <c r="L137" s="3">
        <v>0</v>
      </c>
      <c r="M137" s="1" t="s">
        <v>13</v>
      </c>
      <c r="N137" s="1" t="s">
        <v>60</v>
      </c>
      <c r="O137" s="1" t="s">
        <v>54</v>
      </c>
      <c r="P137" s="1" t="s">
        <v>68</v>
      </c>
      <c r="Q137" s="1" t="s">
        <v>69</v>
      </c>
      <c r="R137" s="25">
        <v>42583</v>
      </c>
      <c r="S137" s="25">
        <v>42644</v>
      </c>
      <c r="T137" s="25">
        <v>42979</v>
      </c>
      <c r="U137" s="3">
        <v>1347209.76</v>
      </c>
      <c r="V137" s="3"/>
      <c r="W137" s="3">
        <v>1347209.76</v>
      </c>
      <c r="X137" s="3">
        <v>0</v>
      </c>
      <c r="Y137" s="4" t="s">
        <v>136</v>
      </c>
      <c r="Z137" s="1" t="s">
        <v>378</v>
      </c>
      <c r="AA137" s="1" t="s">
        <v>0</v>
      </c>
      <c r="AB137" s="1" t="s">
        <v>0</v>
      </c>
      <c r="AC137" s="1" t="s">
        <v>0</v>
      </c>
      <c r="AD137" s="1"/>
      <c r="AE137" s="1" t="s">
        <v>0</v>
      </c>
      <c r="AF137" s="35">
        <v>42644</v>
      </c>
      <c r="AG137" s="4" t="s">
        <v>65</v>
      </c>
      <c r="AH137" s="4" t="s">
        <v>65</v>
      </c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34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34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34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34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34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420510</v>
      </c>
      <c r="V148" s="3"/>
      <c r="W148" s="3">
        <v>420510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0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34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34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34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34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34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34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34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34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34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34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34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296577.09999999998</v>
      </c>
      <c r="V169" s="3"/>
      <c r="W169" s="3">
        <v>296577.09999999998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0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34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34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34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34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34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68</v>
      </c>
      <c r="Q179" s="1" t="s">
        <v>69</v>
      </c>
      <c r="R179" s="25">
        <v>42583</v>
      </c>
      <c r="S179" s="25">
        <v>42644</v>
      </c>
      <c r="T179" s="25">
        <v>42675</v>
      </c>
      <c r="U179" s="3">
        <v>1000000</v>
      </c>
      <c r="V179" s="3"/>
      <c r="W179" s="3">
        <v>1000000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0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36.25" x14ac:dyDescent="0.25">
      <c r="A181" s="34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34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4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94.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94.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6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6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63" x14ac:dyDescent="0.25">
      <c r="A192" s="36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2">
        <v>169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.75" thickBot="1" x14ac:dyDescent="0.3">
      <c r="A194" s="47">
        <v>168</v>
      </c>
      <c r="B194" s="48" t="s">
        <v>53</v>
      </c>
      <c r="C194" s="48" t="s">
        <v>54</v>
      </c>
      <c r="D194" s="48" t="s">
        <v>562</v>
      </c>
      <c r="E194" s="49" t="s">
        <v>637</v>
      </c>
      <c r="F194" s="48" t="s">
        <v>0</v>
      </c>
      <c r="G194" s="48" t="s">
        <v>751</v>
      </c>
      <c r="H194" s="48" t="s">
        <v>754</v>
      </c>
      <c r="I194" s="49" t="s">
        <v>753</v>
      </c>
      <c r="J194" s="49" t="s">
        <v>58</v>
      </c>
      <c r="K194" s="49" t="s">
        <v>59</v>
      </c>
      <c r="L194" s="50">
        <v>0</v>
      </c>
      <c r="M194" s="49" t="s">
        <v>13</v>
      </c>
      <c r="N194" s="49" t="s">
        <v>60</v>
      </c>
      <c r="O194" s="49" t="s">
        <v>54</v>
      </c>
      <c r="P194" s="49" t="s">
        <v>145</v>
      </c>
      <c r="Q194" s="49" t="s">
        <v>62</v>
      </c>
      <c r="R194" s="51">
        <v>42491</v>
      </c>
      <c r="S194" s="51">
        <v>42552</v>
      </c>
      <c r="T194" s="51">
        <v>42552</v>
      </c>
      <c r="U194" s="50">
        <v>1099600</v>
      </c>
      <c r="V194" s="50"/>
      <c r="W194" s="52">
        <f>U194</f>
        <v>1099600</v>
      </c>
      <c r="X194" s="50">
        <v>0</v>
      </c>
      <c r="Y194" s="53" t="s">
        <v>136</v>
      </c>
      <c r="Z194" s="49" t="s">
        <v>205</v>
      </c>
      <c r="AA194" s="49"/>
      <c r="AB194" s="49"/>
      <c r="AC194" s="49"/>
      <c r="AD194" s="50"/>
      <c r="AE194" s="49" t="s">
        <v>750</v>
      </c>
      <c r="AF194" s="54">
        <v>42527</v>
      </c>
      <c r="AG194" s="55" t="s">
        <v>65</v>
      </c>
      <c r="AH194" s="55" t="s">
        <v>65</v>
      </c>
    </row>
    <row r="195" spans="1:35" s="13" customFormat="1" ht="16.5" thickBot="1" x14ac:dyDescent="0.3">
      <c r="A195" s="30" t="s">
        <v>519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2"/>
      <c r="S195" s="32"/>
      <c r="T195" s="32"/>
      <c r="U195" s="31"/>
      <c r="V195" s="31"/>
      <c r="W195" s="31"/>
      <c r="X195" s="31"/>
      <c r="Y195" s="32"/>
      <c r="Z195" s="31"/>
      <c r="AA195" s="31"/>
      <c r="AB195" s="31"/>
      <c r="AC195" s="31"/>
      <c r="AD195" s="31"/>
      <c r="AE195" s="31"/>
      <c r="AF195" s="31"/>
      <c r="AG195" s="31"/>
      <c r="AH195" s="33"/>
    </row>
    <row r="196" spans="1:35" s="13" customFormat="1" ht="16.5" thickBot="1" x14ac:dyDescent="0.3">
      <c r="A196" s="30" t="s">
        <v>520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  <c r="S196" s="32"/>
      <c r="T196" s="32"/>
      <c r="U196" s="31"/>
      <c r="V196" s="31"/>
      <c r="W196" s="31"/>
      <c r="X196" s="31"/>
      <c r="Y196" s="32"/>
      <c r="Z196" s="31"/>
      <c r="AA196" s="31"/>
      <c r="AB196" s="31"/>
      <c r="AC196" s="31"/>
      <c r="AD196" s="31"/>
      <c r="AE196" s="31"/>
      <c r="AF196" s="31"/>
      <c r="AG196" s="31"/>
      <c r="AH196" s="33"/>
    </row>
    <row r="197" spans="1:35" s="13" customFormat="1" ht="16.5" thickBot="1" x14ac:dyDescent="0.3">
      <c r="A197" s="30" t="s">
        <v>521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2"/>
      <c r="S197" s="32"/>
      <c r="T197" s="32"/>
      <c r="U197" s="31"/>
      <c r="V197" s="31"/>
      <c r="W197" s="31"/>
      <c r="X197" s="31"/>
      <c r="Y197" s="32"/>
      <c r="Z197" s="31"/>
      <c r="AA197" s="31"/>
      <c r="AB197" s="31"/>
      <c r="AC197" s="31"/>
      <c r="AD197" s="31"/>
      <c r="AE197" s="31"/>
      <c r="AF197" s="31"/>
      <c r="AG197" s="31"/>
      <c r="AH197" s="33"/>
    </row>
    <row r="198" spans="1:35" s="5" customFormat="1" ht="63.75" customHeight="1" thickBot="1" x14ac:dyDescent="0.3">
      <c r="A198" s="61">
        <v>159</v>
      </c>
      <c r="B198" s="62" t="s">
        <v>53</v>
      </c>
      <c r="C198" s="62" t="s">
        <v>54</v>
      </c>
      <c r="D198" s="62" t="s">
        <v>572</v>
      </c>
      <c r="E198" s="62" t="s">
        <v>695</v>
      </c>
      <c r="F198" s="62" t="s">
        <v>0</v>
      </c>
      <c r="G198" s="62" t="s">
        <v>522</v>
      </c>
      <c r="H198" s="62" t="s">
        <v>523</v>
      </c>
      <c r="I198" s="62" t="s">
        <v>107</v>
      </c>
      <c r="J198" s="62" t="s">
        <v>58</v>
      </c>
      <c r="K198" s="62" t="s">
        <v>59</v>
      </c>
      <c r="L198" s="63">
        <v>0</v>
      </c>
      <c r="M198" s="62" t="s">
        <v>13</v>
      </c>
      <c r="N198" s="62" t="s">
        <v>60</v>
      </c>
      <c r="O198" s="62" t="s">
        <v>261</v>
      </c>
      <c r="P198" s="62" t="s">
        <v>68</v>
      </c>
      <c r="Q198" s="62" t="s">
        <v>69</v>
      </c>
      <c r="R198" s="64">
        <v>42552</v>
      </c>
      <c r="S198" s="64">
        <v>42614</v>
      </c>
      <c r="T198" s="64">
        <v>42675</v>
      </c>
      <c r="U198" s="63">
        <v>9911731.4499999993</v>
      </c>
      <c r="V198" s="63"/>
      <c r="W198" s="63">
        <f>U198</f>
        <v>9911731.4499999993</v>
      </c>
      <c r="X198" s="63">
        <v>0</v>
      </c>
      <c r="Y198" s="65" t="s">
        <v>524</v>
      </c>
      <c r="Z198" s="62" t="s">
        <v>525</v>
      </c>
      <c r="AA198" s="62" t="s">
        <v>526</v>
      </c>
      <c r="AB198" s="62" t="s">
        <v>527</v>
      </c>
      <c r="AC198" s="62" t="s">
        <v>0</v>
      </c>
      <c r="AD198" s="62"/>
      <c r="AE198" s="66" t="s">
        <v>750</v>
      </c>
      <c r="AF198" s="67">
        <v>42644</v>
      </c>
      <c r="AG198" s="68" t="s">
        <v>65</v>
      </c>
      <c r="AH198" s="69" t="s">
        <v>65</v>
      </c>
    </row>
    <row r="199" spans="1:35" s="13" customFormat="1" ht="15.75" x14ac:dyDescent="0.25">
      <c r="A199" s="56" t="s">
        <v>528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7"/>
      <c r="S199" s="57"/>
      <c r="T199" s="57"/>
      <c r="U199" s="58">
        <f>SUM(U27:U198)</f>
        <v>443158180.04639995</v>
      </c>
      <c r="V199" s="58"/>
      <c r="W199" s="58">
        <f>SUM(W27:W198)</f>
        <v>315345283.8664</v>
      </c>
      <c r="X199" s="58">
        <f>SUM(X27:X198)</f>
        <v>127812896.18000001</v>
      </c>
      <c r="Y199" s="59"/>
      <c r="Z199" s="60"/>
      <c r="AA199" s="60"/>
      <c r="AB199" s="60"/>
      <c r="AC199" s="60"/>
      <c r="AD199" s="60"/>
      <c r="AE199" s="60"/>
      <c r="AF199" s="59"/>
      <c r="AG199" s="59"/>
      <c r="AH199" s="59"/>
    </row>
    <row r="200" spans="1:35" s="22" customFormat="1" x14ac:dyDescent="0.25">
      <c r="R200" s="23"/>
      <c r="S200" s="23"/>
      <c r="T200" s="23"/>
      <c r="Y200" s="23"/>
      <c r="AF200" s="23"/>
      <c r="AG200" s="23"/>
      <c r="AH200" s="23"/>
    </row>
    <row r="201" spans="1:35" s="22" customFormat="1" x14ac:dyDescent="0.25">
      <c r="R201" s="23"/>
      <c r="S201" s="23"/>
      <c r="T201" s="23"/>
      <c r="Y201" s="23"/>
      <c r="AF201" s="23"/>
      <c r="AG201" s="23"/>
      <c r="AH201" s="23"/>
    </row>
    <row r="202" spans="1:35" s="22" customFormat="1" x14ac:dyDescent="0.25">
      <c r="R202" s="23"/>
      <c r="S202" s="23"/>
      <c r="T202" s="23"/>
      <c r="Y202" s="23"/>
      <c r="AF202" s="23"/>
      <c r="AG202" s="23"/>
      <c r="AH202" s="23"/>
    </row>
    <row r="203" spans="1:35" s="22" customFormat="1" x14ac:dyDescent="0.25">
      <c r="R203" s="23"/>
      <c r="S203" s="23"/>
      <c r="T203" s="23"/>
      <c r="Y203" s="23"/>
      <c r="AF203" s="23"/>
      <c r="AG203" s="23"/>
      <c r="AH203" s="23"/>
    </row>
    <row r="204" spans="1:35" s="22" customFormat="1" x14ac:dyDescent="0.25">
      <c r="R204" s="23"/>
      <c r="S204" s="23"/>
      <c r="T204" s="23"/>
      <c r="Y204" s="23"/>
      <c r="AF204" s="23"/>
      <c r="AG204" s="23"/>
      <c r="AH204" s="23"/>
    </row>
  </sheetData>
  <autoFilter ref="A25:AI199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2016-06-16T04:23:19Z</dcterms:modified>
</cp:coreProperties>
</file>